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B42E7515-2438-443D-85BC-E289EF460CF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7" i="1" l="1"/>
  <c r="M7" i="1" l="1"/>
  <c r="O11" i="1"/>
  <c r="O14" i="1" s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L7" i="1"/>
  <c r="K7" i="1"/>
  <c r="J7" i="1"/>
  <c r="I7" i="1"/>
  <c r="N7" i="1" s="1"/>
  <c r="N11" i="1" s="1"/>
  <c r="H7" i="1"/>
  <c r="H11" i="1" s="1"/>
  <c r="G7" i="1"/>
  <c r="G11" i="1" s="1"/>
  <c r="F7" i="1"/>
  <c r="F11" i="1" s="1"/>
  <c r="E7" i="1"/>
  <c r="E11" i="1" s="1"/>
  <c r="K11" i="1" l="1"/>
  <c r="I11" i="1"/>
  <c r="G14" i="1"/>
  <c r="E14" i="1"/>
  <c r="H14" i="1"/>
  <c r="L11" i="1"/>
  <c r="F14" i="1"/>
  <c r="I14" i="1" l="1"/>
  <c r="M14" i="1" s="1"/>
  <c r="M11" i="1"/>
  <c r="K14" i="1"/>
  <c r="L14" i="1"/>
  <c r="N14" i="1"/>
</calcChain>
</file>

<file path=xl/sharedStrings.xml><?xml version="1.0" encoding="utf-8"?>
<sst xmlns="http://schemas.openxmlformats.org/spreadsheetml/2006/main" count="76" uniqueCount="52">
  <si>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</si>
  <si>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</si>
  <si>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</si>
  <si>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</si>
  <si>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</si>
  <si>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</si>
  <si>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</si>
  <si>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</si>
  <si>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</si>
  <si>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</si>
  <si>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</si>
  <si>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</si>
  <si>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</si>
  <si>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</si>
  <si>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</si>
  <si>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</si>
  <si>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</si>
  <si>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</si>
  <si>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</si>
  <si>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</si>
  <si>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</si>
  <si>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</si>
  <si>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</si>
  <si>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</si>
  <si>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</si>
  <si>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</si>
  <si>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</si>
  <si>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</si>
  <si>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</si>
  <si>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</si>
  <si>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</si>
  <si>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</si>
  <si>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</si>
  <si>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</si>
  <si>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</si>
  <si>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</si>
  <si>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</si>
  <si>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</si>
  <si>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Susanna Varis</t>
  </si>
  <si>
    <t>10.4.1964</t>
  </si>
  <si>
    <t>5.-6.</t>
  </si>
  <si>
    <t>Lippo</t>
  </si>
  <si>
    <t>MESTARUUSSARJA</t>
  </si>
  <si>
    <t>URA SM-SARJASSA</t>
  </si>
  <si>
    <t>10.</t>
  </si>
  <si>
    <t>Lippo = Oulun Lippo  (1955)</t>
  </si>
  <si>
    <t>3.  ottelu</t>
  </si>
  <si>
    <t>08.07. 1979  Lippo - Virkiä  6-10</t>
  </si>
  <si>
    <t>08.06. 1980  IlU - Lippo  2-8</t>
  </si>
  <si>
    <t xml:space="preserve">  15 v   2 kk 28 pv</t>
  </si>
  <si>
    <t xml:space="preserve">  16 v   1 kk 29 pv</t>
  </si>
  <si>
    <t>Cup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</si>
</sst>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6" borderId="8" xfId="0" applyFont="1" applyFill="1" applyBorder="1"/>
    <xf numFmtId="0" fontId="3" fillId="6" borderId="7" xfId="0" applyFont="1" applyFill="1" applyBorder="1"/>
    <xf numFmtId="0" fontId="1" fillId="6" borderId="7" xfId="0" applyFont="1" applyFill="1" applyBorder="1"/>
    <xf numFmtId="0" fontId="1" fillId="6" borderId="7" xfId="0" applyFont="1" applyFill="1" applyBorder="1" applyAlignment="1">
      <alignment horizontal="righ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6" borderId="13" xfId="0" applyFont="1" applyFill="1" applyBorder="1"/>
    <xf numFmtId="0" fontId="3" fillId="6" borderId="0" xfId="0" applyFont="1" applyFill="1"/>
    <xf numFmtId="0" fontId="1" fillId="6" borderId="0" xfId="0" applyFont="1" applyFill="1"/>
    <xf numFmtId="0" fontId="1" fillId="6" borderId="0" xfId="0" applyFont="1" applyFill="1" applyAlignment="1">
      <alignment horizontal="right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6" borderId="10" xfId="0" applyFont="1" applyFill="1" applyBorder="1"/>
    <xf numFmtId="0" fontId="3" fillId="6" borderId="11" xfId="0" applyFont="1" applyFill="1" applyBorder="1"/>
    <xf numFmtId="0" fontId="1" fillId="6" borderId="11" xfId="0" applyFont="1" applyFill="1" applyBorder="1"/>
    <xf numFmtId="0" fontId="1" fillId="6" borderId="11" xfId="0" applyFont="1" applyFill="1" applyBorder="1" applyAlignment="1">
      <alignment horizontal="right"/>
    </xf>
    <xf numFmtId="0" fontId="5" fillId="2" borderId="0" xfId="0" applyFont="1" applyFill="1" applyAlignment="1">
      <alignment horizontal="center"/>
    </xf>
    <xf numFmtId="0" fontId="3" fillId="7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0" fillId="3" borderId="3" xfId="0" applyFill="1" applyBorder="1"/>
    <xf numFmtId="0" fontId="1" fillId="6" borderId="9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1" fillId="6" borderId="12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59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3" width="6.7109375" style="70" customWidth="1"/>
    <col min="4" max="4" width="10" style="71" customWidth="1"/>
    <col min="5" max="12" width="5.7109375" style="71" customWidth="1"/>
    <col min="13" max="13" width="6.28515625" style="71" customWidth="1"/>
    <col min="14" max="14" width="8.28515625" style="71" customWidth="1"/>
    <col min="15" max="15" width="0.5703125" style="71" customWidth="1"/>
    <col min="16" max="23" width="5.7109375" style="71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38" s="9" customFormat="1" ht="15" customHeight="1" x14ac:dyDescent="0.25">
      <c r="A1" s="1"/>
      <c r="B1" s="28" t="s">
        <v>38</v>
      </c>
      <c r="C1" s="2"/>
      <c r="D1" s="3"/>
      <c r="E1" s="4" t="s">
        <v>39</v>
      </c>
      <c r="F1" s="5"/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38" s="9" customFormat="1" ht="15" customHeight="1" x14ac:dyDescent="0.2">
      <c r="A2" s="1"/>
      <c r="B2" s="10" t="s">
        <v>42</v>
      </c>
      <c r="C2" s="11"/>
      <c r="D2" s="12"/>
      <c r="E2" s="13" t="s">
        <v>15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0" t="s">
        <v>16</v>
      </c>
      <c r="Q2" s="14"/>
      <c r="R2" s="14"/>
      <c r="S2" s="14"/>
      <c r="T2" s="21"/>
      <c r="U2" s="22" t="s">
        <v>17</v>
      </c>
      <c r="V2" s="14"/>
      <c r="W2" s="14"/>
      <c r="X2" s="14"/>
      <c r="Y2" s="15"/>
      <c r="Z2" s="22" t="s">
        <v>25</v>
      </c>
      <c r="AA2" s="14"/>
      <c r="AB2" s="14"/>
      <c r="AC2" s="20"/>
      <c r="AD2" s="14"/>
      <c r="AE2" s="15"/>
      <c r="AF2" s="13" t="s">
        <v>26</v>
      </c>
      <c r="AG2" s="23"/>
      <c r="AH2" s="8"/>
      <c r="AI2" s="8"/>
      <c r="AJ2" s="8"/>
      <c r="AK2" s="8"/>
      <c r="AL2" s="8"/>
    </row>
    <row r="3" spans="1:38" ht="15" customHeight="1" x14ac:dyDescent="0.2">
      <c r="A3" s="1"/>
      <c r="B3" s="18" t="s">
        <v>0</v>
      </c>
      <c r="C3" s="18" t="s">
        <v>11</v>
      </c>
      <c r="D3" s="13" t="s">
        <v>1</v>
      </c>
      <c r="E3" s="18" t="s">
        <v>4</v>
      </c>
      <c r="F3" s="18" t="s">
        <v>12</v>
      </c>
      <c r="G3" s="15" t="s">
        <v>13</v>
      </c>
      <c r="H3" s="18" t="s">
        <v>14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19</v>
      </c>
      <c r="O3" s="24"/>
      <c r="P3" s="18" t="s">
        <v>4</v>
      </c>
      <c r="Q3" s="18" t="s">
        <v>12</v>
      </c>
      <c r="R3" s="15" t="s">
        <v>13</v>
      </c>
      <c r="S3" s="18" t="s">
        <v>14</v>
      </c>
      <c r="T3" s="18" t="s">
        <v>3</v>
      </c>
      <c r="U3" s="18" t="s">
        <v>4</v>
      </c>
      <c r="V3" s="18" t="s">
        <v>12</v>
      </c>
      <c r="W3" s="15" t="s">
        <v>13</v>
      </c>
      <c r="X3" s="18" t="s">
        <v>14</v>
      </c>
      <c r="Y3" s="18" t="s">
        <v>3</v>
      </c>
      <c r="Z3" s="18" t="s">
        <v>20</v>
      </c>
      <c r="AA3" s="18" t="s">
        <v>21</v>
      </c>
      <c r="AB3" s="15" t="s">
        <v>51</v>
      </c>
      <c r="AC3" s="15" t="s">
        <v>27</v>
      </c>
      <c r="AD3" s="17" t="s">
        <v>28</v>
      </c>
      <c r="AE3" s="18" t="s">
        <v>29</v>
      </c>
      <c r="AF3" s="13"/>
      <c r="AG3" s="23"/>
      <c r="AH3" s="8"/>
      <c r="AI3" s="8"/>
      <c r="AJ3" s="8"/>
      <c r="AK3" s="8"/>
      <c r="AL3" s="8"/>
    </row>
    <row r="4" spans="1:38" ht="15" customHeight="1" x14ac:dyDescent="0.2">
      <c r="A4" s="1"/>
      <c r="B4" s="26">
        <v>1979</v>
      </c>
      <c r="C4" s="26" t="s">
        <v>40</v>
      </c>
      <c r="D4" s="39" t="s">
        <v>41</v>
      </c>
      <c r="E4" s="26">
        <v>1</v>
      </c>
      <c r="F4" s="26">
        <v>0</v>
      </c>
      <c r="G4" s="26">
        <v>0</v>
      </c>
      <c r="H4" s="26">
        <v>1</v>
      </c>
      <c r="I4" s="72"/>
      <c r="J4" s="72"/>
      <c r="K4" s="72"/>
      <c r="L4" s="72"/>
      <c r="M4" s="72"/>
      <c r="N4" s="72"/>
      <c r="O4" s="24"/>
      <c r="P4" s="26"/>
      <c r="Q4" s="26"/>
      <c r="R4" s="26"/>
      <c r="S4" s="26"/>
      <c r="T4" s="26"/>
      <c r="U4" s="27"/>
      <c r="V4" s="27"/>
      <c r="W4" s="27"/>
      <c r="X4" s="27"/>
      <c r="Y4" s="27"/>
      <c r="Z4" s="26"/>
      <c r="AA4" s="26"/>
      <c r="AB4" s="26"/>
      <c r="AC4" s="26"/>
      <c r="AD4" s="26"/>
      <c r="AE4" s="26"/>
      <c r="AF4" s="16"/>
      <c r="AG4" s="23"/>
      <c r="AH4" s="8"/>
      <c r="AI4" s="8"/>
      <c r="AJ4" s="8"/>
      <c r="AK4" s="8"/>
      <c r="AL4" s="8"/>
    </row>
    <row r="5" spans="1:38" ht="15" customHeight="1" x14ac:dyDescent="0.2">
      <c r="A5" s="1"/>
      <c r="B5" s="26">
        <v>1980</v>
      </c>
      <c r="C5" s="26" t="s">
        <v>40</v>
      </c>
      <c r="D5" s="39" t="s">
        <v>41</v>
      </c>
      <c r="E5" s="26">
        <v>7</v>
      </c>
      <c r="F5" s="26">
        <v>0</v>
      </c>
      <c r="G5" s="26">
        <v>2</v>
      </c>
      <c r="H5" s="26">
        <v>6</v>
      </c>
      <c r="I5" s="72"/>
      <c r="J5" s="72"/>
      <c r="K5" s="72"/>
      <c r="L5" s="72"/>
      <c r="M5" s="72"/>
      <c r="N5" s="72"/>
      <c r="O5" s="24"/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6"/>
      <c r="AC5" s="26"/>
      <c r="AD5" s="26"/>
      <c r="AE5" s="26"/>
      <c r="AF5" s="16"/>
      <c r="AG5" s="23"/>
      <c r="AH5" s="8"/>
      <c r="AI5" s="8"/>
      <c r="AJ5" s="8"/>
      <c r="AK5" s="8"/>
      <c r="AL5" s="8"/>
    </row>
    <row r="6" spans="1:38" ht="15" customHeight="1" x14ac:dyDescent="0.2">
      <c r="A6" s="1"/>
      <c r="B6" s="26">
        <v>1981</v>
      </c>
      <c r="C6" s="26" t="s">
        <v>44</v>
      </c>
      <c r="D6" s="39" t="s">
        <v>41</v>
      </c>
      <c r="E6" s="26">
        <v>11</v>
      </c>
      <c r="F6" s="26">
        <v>0</v>
      </c>
      <c r="G6" s="26">
        <v>2</v>
      </c>
      <c r="H6" s="26">
        <v>6</v>
      </c>
      <c r="I6" s="26">
        <v>24</v>
      </c>
      <c r="J6" s="26">
        <v>8</v>
      </c>
      <c r="K6" s="26">
        <v>10</v>
      </c>
      <c r="L6" s="26">
        <v>4</v>
      </c>
      <c r="M6" s="26">
        <v>2</v>
      </c>
      <c r="N6" s="29">
        <v>0.47099999999999997</v>
      </c>
      <c r="O6" s="24">
        <v>51</v>
      </c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6"/>
      <c r="AC6" s="26"/>
      <c r="AD6" s="26"/>
      <c r="AE6" s="26"/>
      <c r="AF6" s="13"/>
      <c r="AG6" s="23"/>
      <c r="AH6" s="8"/>
      <c r="AI6" s="8"/>
      <c r="AJ6" s="8"/>
      <c r="AK6" s="8"/>
      <c r="AL6" s="8"/>
    </row>
    <row r="7" spans="1:38" ht="15" customHeight="1" x14ac:dyDescent="0.2">
      <c r="A7" s="1"/>
      <c r="B7" s="16" t="s">
        <v>9</v>
      </c>
      <c r="C7" s="17"/>
      <c r="D7" s="15"/>
      <c r="E7" s="18">
        <f t="shared" ref="E7:M7" si="0">SUM(E4:E6)</f>
        <v>19</v>
      </c>
      <c r="F7" s="18">
        <f t="shared" si="0"/>
        <v>0</v>
      </c>
      <c r="G7" s="18">
        <f t="shared" si="0"/>
        <v>4</v>
      </c>
      <c r="H7" s="18">
        <f t="shared" si="0"/>
        <v>13</v>
      </c>
      <c r="I7" s="18">
        <f t="shared" si="0"/>
        <v>24</v>
      </c>
      <c r="J7" s="18">
        <f t="shared" si="0"/>
        <v>8</v>
      </c>
      <c r="K7" s="18">
        <f t="shared" si="0"/>
        <v>10</v>
      </c>
      <c r="L7" s="18">
        <f t="shared" si="0"/>
        <v>4</v>
      </c>
      <c r="M7" s="18">
        <f t="shared" si="0"/>
        <v>2</v>
      </c>
      <c r="N7" s="30">
        <f>PRODUCT(I7/O7)</f>
        <v>0.47058823529411764</v>
      </c>
      <c r="O7" s="31">
        <f>SUM(O6)</f>
        <v>51</v>
      </c>
      <c r="P7" s="18">
        <f t="shared" ref="P7:AE7" si="1">SUM(P4:P6)</f>
        <v>0</v>
      </c>
      <c r="Q7" s="18">
        <f t="shared" si="1"/>
        <v>0</v>
      </c>
      <c r="R7" s="18">
        <f t="shared" si="1"/>
        <v>0</v>
      </c>
      <c r="S7" s="18">
        <f t="shared" si="1"/>
        <v>0</v>
      </c>
      <c r="T7" s="18">
        <f t="shared" si="1"/>
        <v>0</v>
      </c>
      <c r="U7" s="18">
        <f t="shared" si="1"/>
        <v>0</v>
      </c>
      <c r="V7" s="18">
        <f t="shared" si="1"/>
        <v>0</v>
      </c>
      <c r="W7" s="18">
        <f t="shared" si="1"/>
        <v>0</v>
      </c>
      <c r="X7" s="18">
        <f t="shared" si="1"/>
        <v>0</v>
      </c>
      <c r="Y7" s="18">
        <f t="shared" si="1"/>
        <v>0</v>
      </c>
      <c r="Z7" s="18">
        <f t="shared" si="1"/>
        <v>0</v>
      </c>
      <c r="AA7" s="18">
        <f t="shared" si="1"/>
        <v>0</v>
      </c>
      <c r="AB7" s="18">
        <f t="shared" si="1"/>
        <v>0</v>
      </c>
      <c r="AC7" s="18">
        <f t="shared" si="1"/>
        <v>0</v>
      </c>
      <c r="AD7" s="18">
        <f t="shared" si="1"/>
        <v>0</v>
      </c>
      <c r="AE7" s="18">
        <f t="shared" si="1"/>
        <v>0</v>
      </c>
      <c r="AF7" s="13"/>
      <c r="AG7" s="23"/>
      <c r="AH7" s="8"/>
      <c r="AI7" s="8"/>
      <c r="AJ7" s="8"/>
      <c r="AK7" s="8"/>
      <c r="AL7" s="8"/>
    </row>
    <row r="8" spans="1:38" ht="15" customHeight="1" x14ac:dyDescent="0.2">
      <c r="A8" s="1"/>
      <c r="B8" s="28" t="s">
        <v>2</v>
      </c>
      <c r="C8" s="32"/>
      <c r="D8" s="33">
        <v>36.700000000000003</v>
      </c>
      <c r="E8" s="1"/>
      <c r="F8" s="1"/>
      <c r="G8" s="1"/>
      <c r="H8" s="1"/>
      <c r="I8" s="1"/>
      <c r="J8" s="1"/>
      <c r="K8" s="1"/>
      <c r="L8" s="1"/>
      <c r="M8" s="1"/>
      <c r="N8" s="34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35"/>
      <c r="AE8" s="1"/>
      <c r="AF8" s="1"/>
      <c r="AG8" s="23"/>
      <c r="AH8" s="8"/>
      <c r="AI8" s="8"/>
      <c r="AJ8" s="8"/>
      <c r="AK8" s="8"/>
      <c r="AL8" s="8"/>
    </row>
    <row r="9" spans="1:38" s="9" customFormat="1" ht="15" customHeight="1" x14ac:dyDescent="0.25">
      <c r="A9" s="1"/>
      <c r="B9" s="1"/>
      <c r="C9" s="1"/>
      <c r="D9" s="24"/>
      <c r="E9" s="1"/>
      <c r="F9" s="1"/>
      <c r="G9" s="1"/>
      <c r="H9" s="1"/>
      <c r="I9" s="1"/>
      <c r="J9" s="1"/>
      <c r="K9" s="1"/>
      <c r="L9" s="1"/>
      <c r="M9" s="1"/>
      <c r="N9" s="34"/>
      <c r="O9" s="36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37"/>
      <c r="AG9" s="23"/>
      <c r="AH9" s="8"/>
      <c r="AI9" s="8"/>
      <c r="AJ9" s="8"/>
      <c r="AK9" s="8"/>
      <c r="AL9" s="8"/>
    </row>
    <row r="10" spans="1:38" ht="15" customHeight="1" x14ac:dyDescent="0.25">
      <c r="A10" s="1"/>
      <c r="B10" s="22" t="s">
        <v>43</v>
      </c>
      <c r="C10" s="38"/>
      <c r="D10" s="38"/>
      <c r="E10" s="18" t="s">
        <v>4</v>
      </c>
      <c r="F10" s="18" t="s">
        <v>12</v>
      </c>
      <c r="G10" s="15" t="s">
        <v>13</v>
      </c>
      <c r="H10" s="18" t="s">
        <v>14</v>
      </c>
      <c r="I10" s="18" t="s">
        <v>3</v>
      </c>
      <c r="J10" s="1"/>
      <c r="K10" s="18" t="s">
        <v>22</v>
      </c>
      <c r="L10" s="18" t="s">
        <v>23</v>
      </c>
      <c r="M10" s="18" t="s">
        <v>24</v>
      </c>
      <c r="N10" s="30" t="s">
        <v>35</v>
      </c>
      <c r="O10" s="24"/>
      <c r="P10" s="39" t="s">
        <v>30</v>
      </c>
      <c r="Q10" s="12"/>
      <c r="R10" s="12"/>
      <c r="S10" s="12"/>
      <c r="T10" s="40"/>
      <c r="U10" s="40"/>
      <c r="V10" s="40"/>
      <c r="W10" s="40"/>
      <c r="X10" s="40"/>
      <c r="Y10" s="12"/>
      <c r="Z10" s="12"/>
      <c r="AA10" s="12"/>
      <c r="AB10" s="12"/>
      <c r="AC10" s="12"/>
      <c r="AD10" s="12"/>
      <c r="AE10" s="12"/>
      <c r="AF10" s="41"/>
      <c r="AG10" s="23"/>
      <c r="AH10" s="8"/>
      <c r="AI10" s="8"/>
      <c r="AJ10" s="8"/>
      <c r="AK10" s="8"/>
      <c r="AL10" s="8"/>
    </row>
    <row r="11" spans="1:38" ht="15" customHeight="1" x14ac:dyDescent="0.2">
      <c r="A11" s="1"/>
      <c r="B11" s="39" t="s">
        <v>15</v>
      </c>
      <c r="C11" s="12"/>
      <c r="D11" s="42"/>
      <c r="E11" s="26">
        <f>PRODUCT(E7)</f>
        <v>19</v>
      </c>
      <c r="F11" s="26">
        <f>PRODUCT(F7)</f>
        <v>0</v>
      </c>
      <c r="G11" s="26">
        <f>PRODUCT(G7)</f>
        <v>4</v>
      </c>
      <c r="H11" s="26">
        <f>PRODUCT(H7)</f>
        <v>13</v>
      </c>
      <c r="I11" s="26">
        <f>PRODUCT(I7)</f>
        <v>24</v>
      </c>
      <c r="J11" s="1"/>
      <c r="K11" s="43">
        <f>PRODUCT((F11+G11)/E11)</f>
        <v>0.21052631578947367</v>
      </c>
      <c r="L11" s="43">
        <f>PRODUCT(H11/E11)</f>
        <v>0.68421052631578949</v>
      </c>
      <c r="M11" s="43">
        <f>PRODUCT(I11/11)</f>
        <v>2.1818181818181817</v>
      </c>
      <c r="N11" s="29">
        <f>PRODUCT(N7)</f>
        <v>0.47058823529411764</v>
      </c>
      <c r="O11" s="24">
        <f>PRODUCT(O7)</f>
        <v>51</v>
      </c>
      <c r="P11" s="44" t="s">
        <v>31</v>
      </c>
      <c r="Q11" s="45"/>
      <c r="R11" s="45"/>
      <c r="S11" s="46" t="s">
        <v>47</v>
      </c>
      <c r="T11" s="46"/>
      <c r="U11" s="46"/>
      <c r="V11" s="46"/>
      <c r="W11" s="46"/>
      <c r="X11" s="46"/>
      <c r="Y11" s="46"/>
      <c r="Z11" s="46"/>
      <c r="AA11" s="46"/>
      <c r="AB11" s="47" t="s">
        <v>36</v>
      </c>
      <c r="AC11" s="47"/>
      <c r="AD11" s="47"/>
      <c r="AE11" s="47"/>
      <c r="AF11" s="73" t="s">
        <v>49</v>
      </c>
      <c r="AG11" s="23"/>
      <c r="AH11" s="8"/>
      <c r="AI11" s="8"/>
      <c r="AJ11" s="8"/>
      <c r="AK11" s="8"/>
      <c r="AL11" s="8"/>
    </row>
    <row r="12" spans="1:38" ht="15" customHeight="1" x14ac:dyDescent="0.2">
      <c r="A12" s="1"/>
      <c r="B12" s="48" t="s">
        <v>16</v>
      </c>
      <c r="C12" s="49"/>
      <c r="D12" s="50"/>
      <c r="E12" s="26"/>
      <c r="F12" s="26"/>
      <c r="G12" s="26"/>
      <c r="H12" s="26"/>
      <c r="I12" s="26"/>
      <c r="J12" s="1"/>
      <c r="K12" s="43"/>
      <c r="L12" s="43"/>
      <c r="M12" s="43"/>
      <c r="N12" s="29"/>
      <c r="O12" s="24"/>
      <c r="P12" s="51" t="s">
        <v>32</v>
      </c>
      <c r="Q12" s="52"/>
      <c r="R12" s="52"/>
      <c r="S12" s="53" t="s">
        <v>48</v>
      </c>
      <c r="T12" s="53"/>
      <c r="U12" s="53"/>
      <c r="V12" s="53"/>
      <c r="W12" s="53"/>
      <c r="X12" s="53"/>
      <c r="Y12" s="53"/>
      <c r="Z12" s="53"/>
      <c r="AA12" s="53"/>
      <c r="AB12" s="54" t="s">
        <v>46</v>
      </c>
      <c r="AC12" s="54"/>
      <c r="AD12" s="54"/>
      <c r="AE12" s="54"/>
      <c r="AF12" s="74" t="s">
        <v>50</v>
      </c>
      <c r="AG12" s="23"/>
      <c r="AH12" s="8"/>
      <c r="AI12" s="8"/>
      <c r="AJ12" s="8"/>
      <c r="AK12" s="8"/>
      <c r="AL12" s="8"/>
    </row>
    <row r="13" spans="1:38" ht="15" customHeight="1" x14ac:dyDescent="0.2">
      <c r="A13" s="1"/>
      <c r="B13" s="55" t="s">
        <v>17</v>
      </c>
      <c r="C13" s="56"/>
      <c r="D13" s="57"/>
      <c r="E13" s="27"/>
      <c r="F13" s="27"/>
      <c r="G13" s="27"/>
      <c r="H13" s="27"/>
      <c r="I13" s="27"/>
      <c r="J13" s="1"/>
      <c r="K13" s="58"/>
      <c r="L13" s="58"/>
      <c r="M13" s="58"/>
      <c r="N13" s="59"/>
      <c r="O13" s="24"/>
      <c r="P13" s="51" t="s">
        <v>33</v>
      </c>
      <c r="Q13" s="52"/>
      <c r="R13" s="52"/>
      <c r="S13" s="53" t="s">
        <v>48</v>
      </c>
      <c r="T13" s="53"/>
      <c r="U13" s="53"/>
      <c r="V13" s="53"/>
      <c r="W13" s="53"/>
      <c r="X13" s="53"/>
      <c r="Y13" s="53"/>
      <c r="Z13" s="53"/>
      <c r="AA13" s="53"/>
      <c r="AB13" s="54" t="s">
        <v>46</v>
      </c>
      <c r="AC13" s="54"/>
      <c r="AD13" s="54"/>
      <c r="AE13" s="54"/>
      <c r="AF13" s="74" t="s">
        <v>50</v>
      </c>
      <c r="AG13" s="23"/>
      <c r="AH13" s="8"/>
      <c r="AI13" s="8"/>
      <c r="AJ13" s="8"/>
      <c r="AK13" s="8"/>
      <c r="AL13" s="8"/>
    </row>
    <row r="14" spans="1:38" ht="15" customHeight="1" x14ac:dyDescent="0.2">
      <c r="A14" s="1"/>
      <c r="B14" s="60" t="s">
        <v>18</v>
      </c>
      <c r="C14" s="61"/>
      <c r="D14" s="62"/>
      <c r="E14" s="18">
        <f>SUM(E11:E13)</f>
        <v>19</v>
      </c>
      <c r="F14" s="18">
        <f>SUM(F11:F13)</f>
        <v>0</v>
      </c>
      <c r="G14" s="18">
        <f>SUM(G11:G13)</f>
        <v>4</v>
      </c>
      <c r="H14" s="18">
        <f>SUM(H11:H13)</f>
        <v>13</v>
      </c>
      <c r="I14" s="18">
        <f>SUM(I11:I13)</f>
        <v>24</v>
      </c>
      <c r="J14" s="1"/>
      <c r="K14" s="63">
        <f>PRODUCT((F14+G14)/E14)</f>
        <v>0.21052631578947367</v>
      </c>
      <c r="L14" s="63">
        <f>PRODUCT(H14/E14)</f>
        <v>0.68421052631578949</v>
      </c>
      <c r="M14" s="63">
        <f>PRODUCT(I14/11)</f>
        <v>2.1818181818181817</v>
      </c>
      <c r="N14" s="30">
        <f>PRODUCT(I14/O14)</f>
        <v>0.47058823529411764</v>
      </c>
      <c r="O14" s="24">
        <f>SUM(O11:O13)</f>
        <v>51</v>
      </c>
      <c r="P14" s="64" t="s">
        <v>34</v>
      </c>
      <c r="Q14" s="65"/>
      <c r="R14" s="65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7"/>
      <c r="AE14" s="67"/>
      <c r="AF14" s="75"/>
      <c r="AG14" s="23"/>
      <c r="AH14" s="8"/>
      <c r="AI14" s="8"/>
      <c r="AJ14" s="8"/>
      <c r="AK14" s="8"/>
      <c r="AL14" s="8"/>
    </row>
    <row r="15" spans="1:38" ht="15" customHeight="1" x14ac:dyDescent="0.25">
      <c r="A15" s="1"/>
      <c r="B15" s="35"/>
      <c r="C15" s="35"/>
      <c r="D15" s="35"/>
      <c r="E15" s="35"/>
      <c r="F15" s="35"/>
      <c r="G15" s="35"/>
      <c r="H15" s="35"/>
      <c r="I15" s="35"/>
      <c r="J15" s="1"/>
      <c r="K15" s="35"/>
      <c r="L15" s="35"/>
      <c r="M15" s="35"/>
      <c r="N15" s="34"/>
      <c r="O15" s="24"/>
      <c r="P15" s="1"/>
      <c r="Q15" s="1"/>
      <c r="R15" s="1"/>
      <c r="S15" s="1"/>
      <c r="T15" s="24"/>
      <c r="U15" s="24"/>
      <c r="V15" s="68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23"/>
      <c r="AH15" s="8"/>
      <c r="AI15" s="8"/>
      <c r="AJ15" s="8"/>
      <c r="AK15" s="8"/>
      <c r="AL15" s="8"/>
    </row>
    <row r="16" spans="1:38" ht="15" customHeight="1" x14ac:dyDescent="0.25">
      <c r="A16" s="1"/>
      <c r="B16" s="1" t="s">
        <v>37</v>
      </c>
      <c r="C16" s="1"/>
      <c r="D16" s="1" t="s">
        <v>45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24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7"/>
      <c r="AG16" s="23"/>
      <c r="AH16" s="8"/>
      <c r="AI16" s="8"/>
      <c r="AJ16" s="8"/>
      <c r="AK16" s="8"/>
      <c r="AL16" s="8"/>
    </row>
    <row r="17" spans="1:38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24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37"/>
      <c r="AG17" s="23"/>
      <c r="AH17" s="8"/>
      <c r="AI17" s="8"/>
      <c r="AJ17" s="8"/>
      <c r="AK17" s="8"/>
      <c r="AL17" s="8"/>
    </row>
    <row r="18" spans="1:38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24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7"/>
      <c r="AG18" s="23"/>
      <c r="AH18" s="8"/>
      <c r="AI18" s="8"/>
      <c r="AJ18" s="8"/>
      <c r="AK18" s="8"/>
      <c r="AL18" s="8"/>
    </row>
    <row r="19" spans="1:38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24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37"/>
      <c r="AG19" s="23"/>
      <c r="AH19" s="8"/>
      <c r="AI19" s="8"/>
      <c r="AJ19" s="8"/>
      <c r="AK19" s="8"/>
      <c r="AL19" s="8"/>
    </row>
    <row r="20" spans="1:38" s="69" customFormat="1" ht="15" customHeight="1" x14ac:dyDescent="0.25">
      <c r="A20" s="1"/>
      <c r="B20" s="1"/>
      <c r="C20" s="8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4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37"/>
      <c r="AG20" s="23"/>
      <c r="AH20" s="8"/>
      <c r="AI20" s="8"/>
      <c r="AJ20" s="8"/>
      <c r="AK20" s="8"/>
      <c r="AL20" s="8"/>
    </row>
    <row r="21" spans="1:38" s="69" customFormat="1" ht="1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24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37"/>
      <c r="AG21" s="23"/>
      <c r="AH21" s="8"/>
      <c r="AI21" s="8"/>
      <c r="AJ21" s="8"/>
      <c r="AK21" s="8"/>
      <c r="AL21" s="8"/>
    </row>
    <row r="22" spans="1:38" s="69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24"/>
      <c r="P22" s="1"/>
      <c r="Q22" s="1"/>
      <c r="R22" s="1"/>
      <c r="S22" s="1"/>
      <c r="T22" s="1"/>
      <c r="U22" s="1"/>
      <c r="V22" s="1"/>
      <c r="W22" s="1"/>
      <c r="X22" s="1"/>
      <c r="Y22" s="1"/>
      <c r="Z22" s="24"/>
      <c r="AA22" s="24"/>
      <c r="AB22" s="24"/>
      <c r="AC22" s="24"/>
      <c r="AD22" s="24"/>
      <c r="AE22" s="24"/>
      <c r="AF22" s="24"/>
      <c r="AG22" s="23"/>
      <c r="AH22" s="8"/>
      <c r="AI22" s="8"/>
      <c r="AJ22" s="8"/>
      <c r="AK22" s="8"/>
      <c r="AL22" s="8"/>
    </row>
    <row r="23" spans="1:38" ht="1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4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37"/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24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37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7"/>
      <c r="AG25" s="23"/>
      <c r="AH25" s="8"/>
      <c r="AI25" s="8"/>
      <c r="AJ25" s="8"/>
      <c r="AK25" s="8"/>
      <c r="AL25" s="8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37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7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7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7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7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7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7"/>
      <c r="AG32" s="23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7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7"/>
      <c r="AG34" s="23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7"/>
      <c r="AG35" s="23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7"/>
      <c r="AG36" s="23"/>
      <c r="AH36" s="8"/>
      <c r="AI36" s="8"/>
      <c r="AJ36" s="8"/>
      <c r="AK36" s="8"/>
      <c r="AL36" s="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7"/>
      <c r="AG37" s="23"/>
      <c r="AH37" s="8"/>
      <c r="AI37" s="8"/>
      <c r="AJ37" s="8"/>
      <c r="AK37" s="8"/>
      <c r="AL37" s="8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7"/>
      <c r="AG38" s="23"/>
      <c r="AH38" s="8"/>
      <c r="AI38" s="8"/>
      <c r="AJ38" s="8"/>
      <c r="AK38" s="8"/>
      <c r="AL38" s="8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7"/>
      <c r="AG39" s="23"/>
      <c r="AH39" s="8"/>
      <c r="AI39" s="8"/>
      <c r="AJ39" s="8"/>
      <c r="AK39" s="8"/>
      <c r="AL39" s="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7"/>
      <c r="AG40" s="23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7"/>
      <c r="AG41" s="23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7"/>
      <c r="AG42" s="23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7"/>
      <c r="AG43" s="23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7"/>
      <c r="AG44" s="23"/>
      <c r="AH44" s="8"/>
      <c r="AI44" s="8"/>
      <c r="AJ44" s="8"/>
      <c r="AK44" s="8"/>
      <c r="AL44" s="8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7"/>
      <c r="AG45" s="23"/>
      <c r="AH45" s="8"/>
      <c r="AI45" s="8"/>
      <c r="AJ45" s="8"/>
      <c r="AK45" s="8"/>
      <c r="AL45" s="8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7"/>
      <c r="AG46" s="23"/>
      <c r="AH46" s="8"/>
      <c r="AI46" s="8"/>
      <c r="AJ46" s="8"/>
      <c r="AK46" s="8"/>
      <c r="AL46" s="8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7"/>
      <c r="AG47" s="23"/>
      <c r="AH47" s="8"/>
      <c r="AI47" s="8"/>
      <c r="AJ47" s="8"/>
      <c r="AK47" s="8"/>
      <c r="AL47" s="8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7"/>
      <c r="AG48" s="23"/>
      <c r="AH48" s="8"/>
      <c r="AI48" s="8"/>
      <c r="AJ48" s="8"/>
      <c r="AK48" s="8"/>
      <c r="AL48" s="8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7"/>
      <c r="AG49" s="23"/>
      <c r="AH49" s="8"/>
      <c r="AI49" s="8"/>
      <c r="AJ49" s="8"/>
      <c r="AK49" s="8"/>
      <c r="AL49" s="8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7"/>
      <c r="AG50" s="23"/>
      <c r="AH50" s="8"/>
      <c r="AI50" s="8"/>
      <c r="AJ50" s="8"/>
      <c r="AK50" s="8"/>
      <c r="AL50" s="8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7"/>
      <c r="AG51" s="23"/>
      <c r="AH51" s="8"/>
      <c r="AI51" s="8"/>
      <c r="AJ51" s="8"/>
      <c r="AK51" s="8"/>
      <c r="AL51" s="8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7"/>
      <c r="AG52" s="23"/>
      <c r="AH52" s="8"/>
      <c r="AI52" s="8"/>
      <c r="AJ52" s="8"/>
      <c r="AK52" s="8"/>
      <c r="AL52" s="8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7"/>
      <c r="AG53" s="23"/>
      <c r="AH53" s="8"/>
      <c r="AI53" s="8"/>
      <c r="AJ53" s="8"/>
      <c r="AK53" s="8"/>
      <c r="AL53" s="8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4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37"/>
      <c r="AG54" s="23"/>
      <c r="AH54" s="8"/>
      <c r="AI54" s="8"/>
      <c r="AJ54" s="8"/>
      <c r="AK54" s="8"/>
      <c r="AL54" s="8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4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37"/>
      <c r="AG55" s="23"/>
      <c r="AH55" s="8"/>
      <c r="AI55" s="8"/>
      <c r="AJ55" s="8"/>
      <c r="AK55" s="8"/>
      <c r="AL55" s="8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4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37"/>
      <c r="AG56" s="23"/>
      <c r="AH56" s="8"/>
      <c r="AI56" s="8"/>
      <c r="AJ56" s="8"/>
      <c r="AK56" s="8"/>
      <c r="AL56" s="8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4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37"/>
      <c r="AG57" s="23"/>
      <c r="AH57" s="8"/>
      <c r="AI57" s="8"/>
      <c r="AJ57" s="8"/>
      <c r="AK57" s="8"/>
      <c r="AL57" s="8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4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37"/>
      <c r="AG58" s="23"/>
      <c r="AH58" s="8"/>
      <c r="AI58" s="8"/>
      <c r="AJ58" s="8"/>
      <c r="AK58" s="8"/>
      <c r="AL58" s="8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4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37"/>
      <c r="AG59" s="23"/>
      <c r="AH59" s="8"/>
      <c r="AI59" s="8"/>
      <c r="AJ59" s="8"/>
      <c r="AK59" s="8"/>
      <c r="AL59" s="8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4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37"/>
      <c r="AG60" s="23"/>
      <c r="AH60" s="8"/>
      <c r="AI60" s="8"/>
      <c r="AJ60" s="8"/>
      <c r="AK60" s="8"/>
      <c r="AL60" s="8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4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37"/>
      <c r="AG61" s="23"/>
      <c r="AH61" s="8"/>
      <c r="AI61" s="8"/>
      <c r="AJ61" s="8"/>
      <c r="AK61" s="8"/>
      <c r="AL61" s="8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4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37"/>
      <c r="AG62" s="23"/>
      <c r="AH62" s="8"/>
      <c r="AI62" s="8"/>
      <c r="AJ62" s="8"/>
      <c r="AK62" s="8"/>
      <c r="AL62" s="8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4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37"/>
      <c r="AG63" s="23"/>
      <c r="AH63" s="8"/>
      <c r="AI63" s="8"/>
      <c r="AJ63" s="8"/>
      <c r="AK63" s="8"/>
      <c r="AL63" s="8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4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37"/>
      <c r="AG64" s="23"/>
      <c r="AH64" s="8"/>
      <c r="AI64" s="8"/>
      <c r="AJ64" s="8"/>
      <c r="AK64" s="8"/>
      <c r="AL64" s="8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4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37"/>
      <c r="AG65" s="23"/>
      <c r="AH65" s="8"/>
      <c r="AI65" s="8"/>
      <c r="AJ65" s="8"/>
      <c r="AK65" s="8"/>
      <c r="AL65" s="8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4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37"/>
      <c r="AG66" s="23"/>
      <c r="AH66" s="8"/>
      <c r="AI66" s="8"/>
      <c r="AJ66" s="8"/>
      <c r="AK66" s="8"/>
      <c r="AL66" s="8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4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37"/>
      <c r="AG67" s="23"/>
      <c r="AH67" s="8"/>
      <c r="AI67" s="8"/>
      <c r="AJ67" s="8"/>
      <c r="AK67" s="8"/>
      <c r="AL67" s="8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4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37"/>
      <c r="AG68" s="23"/>
      <c r="AH68" s="8"/>
      <c r="AI68" s="8"/>
      <c r="AJ68" s="8"/>
      <c r="AK68" s="8"/>
      <c r="AL68" s="8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4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37"/>
      <c r="AG69" s="23"/>
      <c r="AH69" s="8"/>
      <c r="AI69" s="8"/>
      <c r="AJ69" s="8"/>
      <c r="AK69" s="8"/>
      <c r="AL69" s="8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4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37"/>
      <c r="AG70" s="23"/>
      <c r="AH70" s="8"/>
      <c r="AI70" s="8"/>
      <c r="AJ70" s="8"/>
      <c r="AK70" s="8"/>
      <c r="AL70" s="8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4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37"/>
      <c r="AG71" s="23"/>
      <c r="AH71" s="8"/>
      <c r="AI71" s="8"/>
      <c r="AJ71" s="8"/>
      <c r="AK71" s="8"/>
      <c r="AL71" s="8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4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37"/>
      <c r="AG72" s="23"/>
      <c r="AH72" s="8"/>
      <c r="AI72" s="8"/>
      <c r="AJ72" s="8"/>
      <c r="AK72" s="8"/>
      <c r="AL72" s="8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4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7"/>
      <c r="AG73" s="23"/>
      <c r="AH73" s="8"/>
      <c r="AI73" s="8"/>
      <c r="AJ73" s="8"/>
      <c r="AK73" s="8"/>
      <c r="AL73" s="8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4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7"/>
      <c r="AG74" s="23"/>
      <c r="AH74" s="8"/>
      <c r="AI74" s="8"/>
      <c r="AJ74" s="8"/>
      <c r="AK74" s="8"/>
      <c r="AL74" s="8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4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7"/>
      <c r="AG75" s="23"/>
      <c r="AH75" s="8"/>
      <c r="AI75" s="8"/>
      <c r="AJ75" s="8"/>
      <c r="AK75" s="8"/>
      <c r="AL75" s="8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4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7"/>
      <c r="AG76" s="23"/>
      <c r="AH76" s="8"/>
      <c r="AI76" s="8"/>
      <c r="AJ76" s="8"/>
      <c r="AK76" s="8"/>
      <c r="AL76" s="8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4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7"/>
      <c r="AG77" s="23"/>
      <c r="AH77" s="8"/>
      <c r="AI77" s="8"/>
      <c r="AJ77" s="8"/>
      <c r="AK77" s="8"/>
      <c r="AL77" s="8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4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7"/>
      <c r="AG78" s="23"/>
      <c r="AH78" s="8"/>
      <c r="AI78" s="8"/>
      <c r="AJ78" s="8"/>
      <c r="AK78" s="8"/>
      <c r="AL78" s="8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4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7"/>
      <c r="AG79" s="23"/>
      <c r="AH79" s="8"/>
      <c r="AI79" s="8"/>
      <c r="AJ79" s="8"/>
      <c r="AK79" s="8"/>
      <c r="AL79" s="8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4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7"/>
      <c r="AG80" s="23"/>
      <c r="AH80" s="8"/>
      <c r="AI80" s="8"/>
      <c r="AJ80" s="8"/>
      <c r="AK80" s="8"/>
      <c r="AL80" s="8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4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7"/>
      <c r="AG81" s="23"/>
      <c r="AH81" s="8"/>
      <c r="AI81" s="8"/>
      <c r="AJ81" s="8"/>
      <c r="AK81" s="8"/>
      <c r="AL81" s="8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4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7"/>
      <c r="AG82" s="23"/>
      <c r="AH82" s="8"/>
      <c r="AI82" s="8"/>
      <c r="AJ82" s="8"/>
      <c r="AK82" s="8"/>
      <c r="AL82" s="8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4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7"/>
      <c r="AG83" s="23"/>
      <c r="AH83" s="8"/>
      <c r="AI83" s="8"/>
      <c r="AJ83" s="8"/>
      <c r="AK83" s="8"/>
      <c r="AL83" s="8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4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7"/>
      <c r="AG84" s="23"/>
      <c r="AH84" s="8"/>
      <c r="AI84" s="8"/>
      <c r="AJ84" s="8"/>
      <c r="AK84" s="8"/>
      <c r="AL84" s="8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4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7"/>
      <c r="AG85" s="23"/>
      <c r="AH85" s="8"/>
      <c r="AI85" s="8"/>
      <c r="AJ85" s="8"/>
      <c r="AK85" s="8"/>
      <c r="AL85" s="8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4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7"/>
      <c r="AG86" s="23"/>
      <c r="AH86" s="8"/>
      <c r="AI86" s="8"/>
      <c r="AJ86" s="8"/>
      <c r="AK86" s="8"/>
      <c r="AL86" s="8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4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7"/>
      <c r="AG87" s="23"/>
      <c r="AH87" s="8"/>
      <c r="AI87" s="8"/>
      <c r="AJ87" s="8"/>
      <c r="AK87" s="8"/>
      <c r="AL87" s="8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4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7"/>
      <c r="AG88" s="23"/>
      <c r="AH88" s="8"/>
      <c r="AI88" s="8"/>
      <c r="AJ88" s="8"/>
      <c r="AK88" s="8"/>
      <c r="AL88" s="8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4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7"/>
      <c r="AG89" s="23"/>
      <c r="AH89" s="8"/>
      <c r="AI89" s="8"/>
      <c r="AJ89" s="8"/>
      <c r="AK89" s="8"/>
      <c r="AL89" s="8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4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7"/>
      <c r="AG90" s="23"/>
      <c r="AH90" s="8"/>
      <c r="AI90" s="8"/>
      <c r="AJ90" s="8"/>
      <c r="AK90" s="8"/>
      <c r="AL90" s="8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4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7"/>
      <c r="AG91" s="23"/>
      <c r="AH91" s="8"/>
      <c r="AI91" s="8"/>
      <c r="AJ91" s="8"/>
      <c r="AK91" s="8"/>
      <c r="AL91" s="8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4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7"/>
      <c r="AG92" s="23"/>
      <c r="AH92" s="8"/>
      <c r="AI92" s="8"/>
      <c r="AJ92" s="8"/>
      <c r="AK92" s="8"/>
      <c r="AL92" s="8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4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7"/>
      <c r="AG93" s="23"/>
      <c r="AH93" s="8"/>
      <c r="AI93" s="8"/>
      <c r="AJ93" s="8"/>
      <c r="AK93" s="8"/>
      <c r="AL93" s="8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4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7"/>
      <c r="AG94" s="23"/>
      <c r="AH94" s="8"/>
      <c r="AI94" s="8"/>
      <c r="AJ94" s="8"/>
      <c r="AK94" s="8"/>
      <c r="AL94" s="8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4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7"/>
      <c r="AG95" s="23"/>
      <c r="AH95" s="8"/>
      <c r="AI95" s="8"/>
      <c r="AJ95" s="8"/>
      <c r="AK95" s="8"/>
      <c r="AL95" s="8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4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7"/>
      <c r="AG96" s="23"/>
      <c r="AH96" s="8"/>
      <c r="AI96" s="8"/>
      <c r="AJ96" s="8"/>
      <c r="AK96" s="8"/>
      <c r="AL96" s="8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4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7"/>
      <c r="AG97" s="23"/>
      <c r="AH97" s="8"/>
      <c r="AI97" s="8"/>
      <c r="AJ97" s="8"/>
      <c r="AK97" s="8"/>
      <c r="AL97" s="8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4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7"/>
      <c r="AG98" s="23"/>
      <c r="AH98" s="8"/>
      <c r="AI98" s="8"/>
      <c r="AJ98" s="8"/>
      <c r="AK98" s="8"/>
      <c r="AL98" s="8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4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7"/>
      <c r="AG99" s="23"/>
      <c r="AH99" s="8"/>
      <c r="AI99" s="8"/>
      <c r="AJ99" s="8"/>
      <c r="AK99" s="8"/>
      <c r="AL99" s="8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4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7"/>
      <c r="AG100" s="23"/>
      <c r="AH100" s="8"/>
      <c r="AI100" s="8"/>
      <c r="AJ100" s="8"/>
      <c r="AK100" s="8"/>
      <c r="AL100" s="8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4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7"/>
      <c r="AG101" s="23"/>
      <c r="AH101" s="8"/>
      <c r="AI101" s="8"/>
      <c r="AJ101" s="8"/>
      <c r="AK101" s="8"/>
      <c r="AL101" s="8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4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37"/>
      <c r="AG102" s="23"/>
      <c r="AH102" s="8"/>
      <c r="AI102" s="8"/>
      <c r="AJ102" s="8"/>
      <c r="AK102" s="8"/>
      <c r="AL102" s="8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4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37"/>
      <c r="AG103" s="23"/>
      <c r="AH103" s="8"/>
      <c r="AI103" s="8"/>
      <c r="AJ103" s="8"/>
      <c r="AK103" s="8"/>
      <c r="AL103" s="8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4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37"/>
      <c r="AG104" s="23"/>
      <c r="AH104" s="8"/>
      <c r="AI104" s="8"/>
      <c r="AJ104" s="8"/>
      <c r="AK104" s="8"/>
      <c r="AL104" s="8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4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37"/>
      <c r="AG105" s="23"/>
      <c r="AH105" s="8"/>
      <c r="AI105" s="8"/>
      <c r="AJ105" s="8"/>
      <c r="AK105" s="8"/>
      <c r="AL105" s="8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4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37"/>
      <c r="AG106" s="23"/>
      <c r="AH106" s="8"/>
      <c r="AI106" s="8"/>
      <c r="AJ106" s="8"/>
      <c r="AK106" s="8"/>
      <c r="AL106" s="8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4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37"/>
      <c r="AG107" s="23"/>
      <c r="AH107" s="8"/>
      <c r="AI107" s="8"/>
      <c r="AJ107" s="8"/>
      <c r="AK107" s="8"/>
      <c r="AL107" s="8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4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37"/>
      <c r="AG108" s="23"/>
      <c r="AH108" s="8"/>
      <c r="AI108" s="8"/>
      <c r="AJ108" s="8"/>
      <c r="AK108" s="8"/>
      <c r="AL108" s="8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4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37"/>
      <c r="AG109" s="23"/>
      <c r="AH109" s="8"/>
      <c r="AI109" s="8"/>
      <c r="AJ109" s="8"/>
      <c r="AK109" s="8"/>
      <c r="AL109" s="8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4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37"/>
      <c r="AG110" s="23"/>
      <c r="AH110" s="8"/>
      <c r="AI110" s="8"/>
      <c r="AJ110" s="8"/>
      <c r="AK110" s="8"/>
      <c r="AL110" s="8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4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37"/>
      <c r="AG111" s="23"/>
      <c r="AH111" s="8"/>
      <c r="AI111" s="8"/>
      <c r="AJ111" s="8"/>
      <c r="AK111" s="8"/>
      <c r="AL111" s="8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4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37"/>
      <c r="AG112" s="23"/>
      <c r="AH112" s="8"/>
      <c r="AI112" s="8"/>
      <c r="AJ112" s="8"/>
      <c r="AK112" s="8"/>
      <c r="AL112" s="8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4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37"/>
      <c r="AG113" s="23"/>
      <c r="AH113" s="8"/>
      <c r="AI113" s="8"/>
      <c r="AJ113" s="8"/>
      <c r="AK113" s="8"/>
      <c r="AL113" s="8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4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37"/>
      <c r="AG114" s="23"/>
      <c r="AH114" s="8"/>
      <c r="AI114" s="8"/>
      <c r="AJ114" s="8"/>
      <c r="AK114" s="8"/>
      <c r="AL114" s="8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4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37"/>
      <c r="AG115" s="23"/>
      <c r="AH115" s="8"/>
      <c r="AI115" s="8"/>
      <c r="AJ115" s="8"/>
      <c r="AK115" s="8"/>
      <c r="AL115" s="8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4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37"/>
      <c r="AG116" s="23"/>
      <c r="AH116" s="8"/>
      <c r="AI116" s="8"/>
      <c r="AJ116" s="8"/>
      <c r="AK116" s="8"/>
      <c r="AL116" s="8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4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37"/>
      <c r="AG117" s="23"/>
      <c r="AH117" s="8"/>
      <c r="AI117" s="8"/>
      <c r="AJ117" s="8"/>
      <c r="AK117" s="8"/>
      <c r="AL117" s="8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4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37"/>
      <c r="AG118" s="23"/>
      <c r="AH118" s="8"/>
      <c r="AI118" s="8"/>
      <c r="AJ118" s="8"/>
      <c r="AK118" s="8"/>
      <c r="AL118" s="8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4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37"/>
      <c r="AG119" s="23"/>
      <c r="AH119" s="8"/>
      <c r="AI119" s="8"/>
      <c r="AJ119" s="8"/>
      <c r="AK119" s="8"/>
      <c r="AL119" s="8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4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37"/>
      <c r="AG120" s="23"/>
      <c r="AH120" s="8"/>
      <c r="AI120" s="8"/>
      <c r="AJ120" s="8"/>
      <c r="AK120" s="8"/>
      <c r="AL120" s="8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4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37"/>
      <c r="AG121" s="23"/>
      <c r="AH121" s="8"/>
      <c r="AI121" s="8"/>
      <c r="AJ121" s="8"/>
      <c r="AK121" s="8"/>
      <c r="AL121" s="8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4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37"/>
      <c r="AG122" s="23"/>
      <c r="AH122" s="8"/>
      <c r="AI122" s="8"/>
      <c r="AJ122" s="8"/>
      <c r="AK122" s="8"/>
      <c r="AL122" s="8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4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37"/>
      <c r="AG123" s="23"/>
      <c r="AH123" s="8"/>
      <c r="AI123" s="8"/>
      <c r="AJ123" s="8"/>
      <c r="AK123" s="8"/>
      <c r="AL123" s="8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4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37"/>
      <c r="AG124" s="23"/>
      <c r="AH124" s="8"/>
      <c r="AI124" s="8"/>
      <c r="AJ124" s="8"/>
      <c r="AK124" s="8"/>
      <c r="AL124" s="8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4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37"/>
      <c r="AG125" s="23"/>
      <c r="AH125" s="8"/>
      <c r="AI125" s="8"/>
      <c r="AJ125" s="8"/>
      <c r="AK125" s="8"/>
      <c r="AL125" s="8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4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37"/>
      <c r="AG126" s="23"/>
      <c r="AH126" s="8"/>
      <c r="AI126" s="8"/>
      <c r="AJ126" s="8"/>
      <c r="AK126" s="8"/>
      <c r="AL126" s="8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4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37"/>
      <c r="AG127" s="23"/>
      <c r="AH127" s="8"/>
      <c r="AI127" s="8"/>
      <c r="AJ127" s="8"/>
      <c r="AK127" s="8"/>
      <c r="AL127" s="8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4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37"/>
      <c r="AG128" s="23"/>
      <c r="AH128" s="8"/>
      <c r="AI128" s="8"/>
      <c r="AJ128" s="8"/>
      <c r="AK128" s="8"/>
      <c r="AL128" s="8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4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37"/>
      <c r="AG129" s="23"/>
      <c r="AH129" s="8"/>
      <c r="AI129" s="8"/>
      <c r="AJ129" s="8"/>
      <c r="AK129" s="8"/>
      <c r="AL129" s="8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4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37"/>
      <c r="AG130" s="23"/>
      <c r="AH130" s="8"/>
      <c r="AI130" s="8"/>
      <c r="AJ130" s="8"/>
      <c r="AK130" s="8"/>
      <c r="AL130" s="8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4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37"/>
      <c r="AG131" s="23"/>
      <c r="AH131" s="8"/>
      <c r="AI131" s="8"/>
      <c r="AJ131" s="8"/>
      <c r="AK131" s="8"/>
      <c r="AL131" s="8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4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37"/>
      <c r="AG132" s="23"/>
      <c r="AH132" s="8"/>
      <c r="AI132" s="8"/>
      <c r="AJ132" s="8"/>
      <c r="AK132" s="8"/>
      <c r="AL132" s="8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4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37"/>
      <c r="AG133" s="23"/>
      <c r="AH133" s="8"/>
      <c r="AI133" s="8"/>
      <c r="AJ133" s="8"/>
      <c r="AK133" s="8"/>
      <c r="AL133" s="8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4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37"/>
      <c r="AG134" s="23"/>
      <c r="AH134" s="8"/>
      <c r="AI134" s="8"/>
      <c r="AJ134" s="8"/>
      <c r="AK134" s="8"/>
      <c r="AL134" s="8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4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37"/>
      <c r="AG135" s="23"/>
      <c r="AH135" s="8"/>
      <c r="AI135" s="8"/>
      <c r="AJ135" s="8"/>
      <c r="AK135" s="8"/>
      <c r="AL135" s="8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4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37"/>
      <c r="AG136" s="23"/>
      <c r="AH136" s="8"/>
      <c r="AI136" s="8"/>
      <c r="AJ136" s="8"/>
      <c r="AK136" s="8"/>
      <c r="AL136" s="8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4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37"/>
      <c r="AG137" s="23"/>
      <c r="AH137" s="8"/>
      <c r="AI137" s="8"/>
      <c r="AJ137" s="8"/>
      <c r="AK137" s="8"/>
      <c r="AL137" s="8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4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37"/>
      <c r="AG138" s="23"/>
      <c r="AH138" s="8"/>
      <c r="AI138" s="8"/>
      <c r="AJ138" s="8"/>
      <c r="AK138" s="8"/>
      <c r="AL138" s="8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4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37"/>
      <c r="AG139" s="23"/>
      <c r="AH139" s="8"/>
      <c r="AI139" s="8"/>
      <c r="AJ139" s="8"/>
      <c r="AK139" s="8"/>
      <c r="AL139" s="8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4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37"/>
      <c r="AG140" s="23"/>
      <c r="AH140" s="8"/>
      <c r="AI140" s="8"/>
      <c r="AJ140" s="8"/>
      <c r="AK140" s="8"/>
      <c r="AL140" s="8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4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37"/>
      <c r="AG141" s="23"/>
      <c r="AH141" s="8"/>
      <c r="AI141" s="8"/>
      <c r="AJ141" s="8"/>
      <c r="AK141" s="8"/>
      <c r="AL141" s="8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4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37"/>
      <c r="AG142" s="23"/>
      <c r="AH142" s="8"/>
      <c r="AI142" s="8"/>
      <c r="AJ142" s="8"/>
      <c r="AK142" s="8"/>
      <c r="AL142" s="8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4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37"/>
      <c r="AG143" s="23"/>
      <c r="AH143" s="8"/>
      <c r="AI143" s="8"/>
      <c r="AJ143" s="8"/>
      <c r="AK143" s="8"/>
      <c r="AL143" s="8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4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37"/>
      <c r="AG144" s="23"/>
      <c r="AH144" s="8"/>
      <c r="AI144" s="8"/>
      <c r="AJ144" s="8"/>
      <c r="AK144" s="8"/>
      <c r="AL144" s="8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4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37"/>
      <c r="AG145" s="23"/>
      <c r="AH145" s="8"/>
      <c r="AI145" s="8"/>
      <c r="AJ145" s="8"/>
      <c r="AK145" s="8"/>
      <c r="AL145" s="8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4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37"/>
      <c r="AG146" s="23"/>
      <c r="AH146" s="8"/>
      <c r="AI146" s="8"/>
      <c r="AJ146" s="8"/>
      <c r="AK146" s="8"/>
      <c r="AL146" s="8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4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37"/>
      <c r="AG147" s="23"/>
      <c r="AH147" s="8"/>
      <c r="AI147" s="8"/>
      <c r="AJ147" s="8"/>
      <c r="AK147" s="8"/>
      <c r="AL147" s="8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4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37"/>
      <c r="AG148" s="23"/>
      <c r="AH148" s="8"/>
      <c r="AI148" s="8"/>
      <c r="AJ148" s="8"/>
      <c r="AK148" s="8"/>
      <c r="AL148" s="8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4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37"/>
      <c r="AG149" s="23"/>
      <c r="AH149" s="8"/>
      <c r="AI149" s="8"/>
      <c r="AJ149" s="8"/>
      <c r="AK149" s="8"/>
      <c r="AL149" s="8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4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37"/>
      <c r="AG150" s="23"/>
      <c r="AH150" s="8"/>
      <c r="AI150" s="8"/>
      <c r="AJ150" s="8"/>
      <c r="AK150" s="8"/>
      <c r="AL150" s="8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4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37"/>
      <c r="AG151" s="23"/>
      <c r="AH151" s="8"/>
      <c r="AI151" s="8"/>
      <c r="AJ151" s="8"/>
      <c r="AK151" s="8"/>
      <c r="AL151" s="8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4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37"/>
      <c r="AG152" s="23"/>
      <c r="AH152" s="8"/>
      <c r="AI152" s="8"/>
      <c r="AJ152" s="8"/>
      <c r="AK152" s="8"/>
      <c r="AL152" s="8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4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37"/>
      <c r="AG153" s="23"/>
      <c r="AH153" s="8"/>
      <c r="AI153" s="8"/>
      <c r="AJ153" s="8"/>
      <c r="AK153" s="8"/>
      <c r="AL153" s="8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4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37"/>
      <c r="AG154" s="23"/>
      <c r="AH154" s="8"/>
      <c r="AI154" s="8"/>
      <c r="AJ154" s="8"/>
      <c r="AK154" s="8"/>
      <c r="AL154" s="8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4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37"/>
      <c r="AG155" s="23"/>
      <c r="AH155" s="8"/>
      <c r="AI155" s="8"/>
      <c r="AJ155" s="8"/>
      <c r="AK155" s="8"/>
      <c r="AL155" s="8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4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37"/>
      <c r="AG156" s="23"/>
      <c r="AH156" s="8"/>
      <c r="AI156" s="8"/>
      <c r="AJ156" s="8"/>
      <c r="AK156" s="8"/>
      <c r="AL156" s="8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4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37"/>
      <c r="AG157" s="23"/>
      <c r="AH157" s="8"/>
      <c r="AI157" s="8"/>
      <c r="AJ157" s="8"/>
      <c r="AK157" s="8"/>
      <c r="AL157" s="8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4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37"/>
      <c r="AG158" s="23"/>
      <c r="AH158" s="8"/>
      <c r="AI158" s="8"/>
      <c r="AJ158" s="8"/>
      <c r="AK158" s="8"/>
      <c r="AL158" s="8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4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37"/>
      <c r="AG159" s="23"/>
      <c r="AH159" s="8"/>
      <c r="AI159" s="8"/>
      <c r="AJ159" s="8"/>
      <c r="AK159" s="8"/>
      <c r="AL159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2023-11-17T17:27:08Z</dcterms:modified>
</cp:coreProperties>
</file>